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e62693820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" sheetId="1" r:id="Re3fffd1a261341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–&quot;"/>
  </x:numFmts>
  <x:fonts count="7">
    <x:font>
      <x:sz val="11"/>
      <x:name val="Carlito"/>
    </x:font>
    <x:font>
      <x:sz val="11"/>
      <x:color rgb="FF182B3A"/>
      <x:name val="Arial"/>
    </x:font>
    <x:font>
      <x:b/>
      <x:sz val="17"/>
      <x:color rgb="FF182B3A"/>
      <x:name val="Arial"/>
    </x:font>
    <x:font>
      <x:i/>
      <x:sz val="10"/>
      <x:color rgb="FF60717C"/>
      <x:name val="Arial"/>
    </x:font>
    <x:font>
      <x:sz val="11"/>
      <x:color rgb="FF111111"/>
      <x:name val="Arial"/>
    </x:font>
    <x:font>
      <x:b/>
      <x:sz val="11"/>
      <x:color rgb="FFFFFFFF"/>
      <x:name val="Arial"/>
    </x:font>
    <x:font>
      <x:sz val="10"/>
      <x:color rgb="FF182B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B64"/>
      </x:patternFill>
    </x:fill>
    <x:fill>
      <x:patternFill patternType="solid">
        <x:fgColor rgb="FFF2F5F7"/>
      </x:patternFill>
    </x:fill>
    <x:fill>
      <x:patternFill patternType="solid">
        <x:fgColor rgb="FFFFF5D9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CDD7D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7ECF0"/>
      </x:bottom>
      <x:diagonal/>
    </x:border>
    <x:border>
      <x:left/>
      <x:right/>
      <x:top style="thin">
        <x:color rgb="FFE7ECF0"/>
      </x:top>
      <x:bottom style="thin">
        <x:color rgb="FFE7ECF0"/>
      </x:bottom>
      <x:diagonal/>
    </x:border>
    <x:border>
      <x:left/>
      <x:right/>
      <x:top style="thin">
        <x:color rgb="FFE7ECF0"/>
      </x:top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0" fontId="5" fillId="2" borderId="3" xfId="0" applyNumberFormat="1" applyFont="1" applyFill="1" applyBorder="1" applyAlignment="1">
      <x:alignment horizontal="center" vertical="center"/>
    </x:xf>
    <x:xf numFmtId="0" fontId="5" fillId="2" borderId="4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4" fillId="3" borderId="7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/>
    </x:xf>
    <x:xf numFmtId="200" fontId="1" fillId="4" borderId="7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745A1B"/>
      </x:font>
      <x:fill>
        <x:patternFill patternType="solid">
          <x:bgColor rgb="FFFFF0C2"/>
        </x:patternFill>
      </x:fill>
    </x:dxf>
    <x:dxf>
      <x:font>
        <x:color rgb="FFA3342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be4948b104fb4" /><Relationship Type="http://schemas.openxmlformats.org/officeDocument/2006/relationships/theme" Target="/xl/theme/theme1.xml" Id="R8d646640af334434" /><Relationship Type="http://schemas.openxmlformats.org/officeDocument/2006/relationships/sharedStrings" Target="/xl/sharedStrings.xml" Id="Rdcb35a4461eb4f6d" /><Relationship Type="http://schemas.openxmlformats.org/officeDocument/2006/relationships/worksheet" Target="/xl/worksheets/sheet1.xml" Id="Re3fffd1a261341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94B64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6" hidden="0" customWidth="1"/>
    <x:col min="3" max="3" width="15" hidden="0" customWidth="1"/>
    <x:col min="4" max="4" width="15" hidden="0" customWidth="1"/>
    <x:col min="5" max="5" width="15" hidden="0" customWidth="1"/>
    <x:col min="6" max="6" width="17" hidden="0" customWidth="1"/>
    <x:col min="7" max="7" width="18" hidden="0" customWidth="1"/>
    <x:col min="8" max="8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Inventory &amp; reorder planner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5" t="str">
        <x:v>Use whole units • reorder when on-hand plus on-order is at or below the trigger.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5" customHeight="1">
      <x:c r="A6" s="2" t="str">
        <x:v>Items to reorder</x:v>
      </x:c>
      <x:c r="B6" s="6" t="n">
        <x:f>COUNTIF(H9:H20,"Reorder")</x:f>
        <x:v>2</x:v>
      </x:c>
      <x:c r="C6" s="2"/>
      <x:c r="D6" s="2" t="str">
        <x:v>Order units</x:v>
      </x:c>
      <x:c r="E6" s="6" t="n">
        <x:f>SUM(G9:G20)</x:f>
        <x:v>53</x:v>
      </x:c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32" customHeight="1">
      <x:c r="A8" s="10" t="str">
        <x:v>Item / SKU</x:v>
      </x:c>
      <x:c r="B8" s="11" t="str">
        <x:v>On hand</x:v>
      </x:c>
      <x:c r="C8" s="11" t="str">
        <x:v>On order</x:v>
      </x:c>
      <x:c r="D8" s="11" t="str">
        <x:v>Trigger</x:v>
      </x:c>
      <x:c r="E8" s="11" t="str">
        <x:v>Target</x:v>
      </x:c>
      <x:c r="F8" s="11" t="str">
        <x:v>Unit cost</x:v>
      </x:c>
      <x:c r="G8" s="11" t="str">
        <x:v>Order qty</x:v>
      </x:c>
      <x:c r="H8" s="12" t="str">
        <x:v>Status</x:v>
      </x:c>
    </x:row>
    <x:row r="9" ht="25" customHeight="1">
      <x:c r="A9" s="18" t="str">
        <x:v>Notebook / NB-01</x:v>
      </x:c>
      <x:c r="B9" s="18" t="n">
        <x:v>12</x:v>
      </x:c>
      <x:c r="C9" s="18" t="n">
        <x:v>0</x:v>
      </x:c>
      <x:c r="D9" s="18" t="n">
        <x:v>15</x:v>
      </x:c>
      <x:c r="E9" s="18" t="n">
        <x:v>40</x:v>
      </x:c>
      <x:c r="F9" s="25" t="n">
        <x:v>3.5</x:v>
      </x:c>
      <x:c r="G9" s="21" t="n">
        <x:f>IF(A9="","",IF(OR(COUNT(B9:E9)&lt;4,B9&lt;0,C9&lt;0,D9&lt;0,E9&lt;D9),"Check inputs",IF(B9+C9&lt;=D9,MAX(0,E9-B9-C9),0)))</x:f>
        <x:v>28</x:v>
      </x:c>
      <x:c r="H9" s="21" t="str">
        <x:f>IF(A9="","",IF(NOT(ISNUMBER(G9)),"Check inputs",IF(G9&gt;0,"Reorder","Stock OK")))</x:f>
        <x:v>Reorder</x:v>
      </x:c>
    </x:row>
    <x:row r="10" ht="25" customHeight="1">
      <x:c r="A10" s="19" t="str">
        <x:v>Label roll / LB-02</x:v>
      </x:c>
      <x:c r="B10" s="19" t="n">
        <x:v>8</x:v>
      </x:c>
      <x:c r="C10" s="19" t="n">
        <x:v>4</x:v>
      </x:c>
      <x:c r="D10" s="19" t="n">
        <x:v>10</x:v>
      </x:c>
      <x:c r="E10" s="19" t="n">
        <x:v>25</x:v>
      </x:c>
      <x:c r="F10" s="26" t="n">
        <x:v>6</x:v>
      </x:c>
      <x:c r="G10" s="22" t="n">
        <x:f>IF(A10="","",IF(OR(COUNT(B10:E10)&lt;4,B10&lt;0,C10&lt;0,D10&lt;0,E10&lt;D10),"Check inputs",IF(B10+C10&lt;=D10,MAX(0,E10-B10-C10),0)))</x:f>
        <x:v>0</x:v>
      </x:c>
      <x:c r="H10" s="22" t="str">
        <x:f>IF(A10="","",IF(NOT(ISNUMBER(G10)),"Check inputs",IF(G10&gt;0,"Reorder","Stock OK")))</x:f>
        <x:v>Stock OK</x:v>
      </x:c>
    </x:row>
    <x:row r="11" ht="25" customHeight="1">
      <x:c r="A11" s="19" t="str">
        <x:v>Mailing box / BX-03</x:v>
      </x:c>
      <x:c r="B11" s="19" t="n">
        <x:v>5</x:v>
      </x:c>
      <x:c r="C11" s="19" t="n">
        <x:v>0</x:v>
      </x:c>
      <x:c r="D11" s="19" t="n">
        <x:v>10</x:v>
      </x:c>
      <x:c r="E11" s="19" t="n">
        <x:v>30</x:v>
      </x:c>
      <x:c r="F11" s="26" t="n">
        <x:v>1.25</x:v>
      </x:c>
      <x:c r="G11" s="23" t="n">
        <x:f>IF(A11="","",IF(OR(COUNT(B11:E11)&lt;4,B11&lt;0,C11&lt;0,D11&lt;0,E11&lt;D11),"Check inputs",IF(B11+C11&lt;=D11,MAX(0,E11-B11-C11),0)))</x:f>
        <x:v>25</x:v>
      </x:c>
      <x:c r="H11" s="23" t="str">
        <x:f>IF(A11="","",IF(NOT(ISNUMBER(G11)),"Check inputs",IF(G11&gt;0,"Reorder","Stock OK")))</x:f>
        <x:v>Reorder</x:v>
      </x:c>
    </x:row>
    <x:row r="12" ht="25" customHeight="1">
      <x:c r="A12" s="19" t="str">
        <x:v>Pen pack / PN-04</x:v>
      </x:c>
      <x:c r="B12" s="19" t="n">
        <x:v>20</x:v>
      </x:c>
      <x:c r="C12" s="19" t="n">
        <x:v>0</x:v>
      </x:c>
      <x:c r="D12" s="19" t="n">
        <x:v>8</x:v>
      </x:c>
      <x:c r="E12" s="19" t="n">
        <x:v>25</x:v>
      </x:c>
      <x:c r="F12" s="26" t="n">
        <x:v>4.8</x:v>
      </x:c>
      <x:c r="G12" s="22" t="n">
        <x:f>IF(A12="","",IF(OR(COUNT(B12:E12)&lt;4,B12&lt;0,C12&lt;0,D12&lt;0,E12&lt;D12),"Check inputs",IF(B12+C12&lt;=D12,MAX(0,E12-B12-C12),0)))</x:f>
        <x:v>0</x:v>
      </x:c>
      <x:c r="H12" s="22" t="str">
        <x:f>IF(A12="","",IF(NOT(ISNUMBER(G12)),"Check inputs",IF(G12&gt;0,"Reorder","Stock OK")))</x:f>
        <x:v>Stock OK</x:v>
      </x:c>
    </x:row>
    <x:row r="13" ht="25" customHeight="1">
      <x:c r="A13" s="19" t="str"/>
      <x:c r="B13" s="19"/>
      <x:c r="C13" s="19"/>
      <x:c r="D13" s="19"/>
      <x:c r="E13" s="19"/>
      <x:c r="F13" s="26"/>
      <x:c r="G13" s="23" t="str">
        <x:f>IF(A13="","",IF(OR(COUNT(B13:E13)&lt;4,B13&lt;0,C13&lt;0,D13&lt;0,E13&lt;D13),"Check inputs",IF(B13+C13&lt;=D13,MAX(0,E13-B13-C13),0)))</x:f>
      </x:c>
      <x:c r="H13" s="23" t="str">
        <x:f>IF(A13="","",IF(NOT(ISNUMBER(G13)),"Check inputs",IF(G13&gt;0,"Reorder","Stock OK")))</x:f>
      </x:c>
    </x:row>
    <x:row r="14" ht="25" customHeight="1">
      <x:c r="A14" s="19" t="str"/>
      <x:c r="B14" s="19"/>
      <x:c r="C14" s="19"/>
      <x:c r="D14" s="19"/>
      <x:c r="E14" s="19"/>
      <x:c r="F14" s="26"/>
      <x:c r="G14" s="22" t="str">
        <x:f>IF(A14="","",IF(OR(COUNT(B14:E14)&lt;4,B14&lt;0,C14&lt;0,D14&lt;0,E14&lt;D14),"Check inputs",IF(B14+C14&lt;=D14,MAX(0,E14-B14-C14),0)))</x:f>
      </x:c>
      <x:c r="H14" s="22" t="str">
        <x:f>IF(A14="","",IF(NOT(ISNUMBER(G14)),"Check inputs",IF(G14&gt;0,"Reorder","Stock OK")))</x:f>
      </x:c>
    </x:row>
    <x:row r="15" ht="25" customHeight="1">
      <x:c r="A15" s="19" t="str"/>
      <x:c r="B15" s="19"/>
      <x:c r="C15" s="19"/>
      <x:c r="D15" s="19"/>
      <x:c r="E15" s="19"/>
      <x:c r="F15" s="26"/>
      <x:c r="G15" s="23" t="str">
        <x:f>IF(A15="","",IF(OR(COUNT(B15:E15)&lt;4,B15&lt;0,C15&lt;0,D15&lt;0,E15&lt;D15),"Check inputs",IF(B15+C15&lt;=D15,MAX(0,E15-B15-C15),0)))</x:f>
      </x:c>
      <x:c r="H15" s="23" t="str">
        <x:f>IF(A15="","",IF(NOT(ISNUMBER(G15)),"Check inputs",IF(G15&gt;0,"Reorder","Stock OK")))</x:f>
      </x:c>
    </x:row>
    <x:row r="16" ht="25" customHeight="1">
      <x:c r="A16" s="19" t="str"/>
      <x:c r="B16" s="19"/>
      <x:c r="C16" s="19"/>
      <x:c r="D16" s="19"/>
      <x:c r="E16" s="19"/>
      <x:c r="F16" s="26"/>
      <x:c r="G16" s="22" t="str">
        <x:f>IF(A16="","",IF(OR(COUNT(B16:E16)&lt;4,B16&lt;0,C16&lt;0,D16&lt;0,E16&lt;D16),"Check inputs",IF(B16+C16&lt;=D16,MAX(0,E16-B16-C16),0)))</x:f>
      </x:c>
      <x:c r="H16" s="22" t="str">
        <x:f>IF(A16="","",IF(NOT(ISNUMBER(G16)),"Check inputs",IF(G16&gt;0,"Reorder","Stock OK")))</x:f>
      </x:c>
    </x:row>
    <x:row r="17" ht="25" customHeight="1">
      <x:c r="A17" s="19" t="str"/>
      <x:c r="B17" s="19"/>
      <x:c r="C17" s="19"/>
      <x:c r="D17" s="19"/>
      <x:c r="E17" s="19"/>
      <x:c r="F17" s="26"/>
      <x:c r="G17" s="23" t="str">
        <x:f>IF(A17="","",IF(OR(COUNT(B17:E17)&lt;4,B17&lt;0,C17&lt;0,D17&lt;0,E17&lt;D17),"Check inputs",IF(B17+C17&lt;=D17,MAX(0,E17-B17-C17),0)))</x:f>
      </x:c>
      <x:c r="H17" s="23" t="str">
        <x:f>IF(A17="","",IF(NOT(ISNUMBER(G17)),"Check inputs",IF(G17&gt;0,"Reorder","Stock OK")))</x:f>
      </x:c>
    </x:row>
    <x:row r="18" ht="25" customHeight="1">
      <x:c r="A18" s="19" t="str"/>
      <x:c r="B18" s="19"/>
      <x:c r="C18" s="19"/>
      <x:c r="D18" s="19"/>
      <x:c r="E18" s="19"/>
      <x:c r="F18" s="26"/>
      <x:c r="G18" s="22" t="str">
        <x:f>IF(A18="","",IF(OR(COUNT(B18:E18)&lt;4,B18&lt;0,C18&lt;0,D18&lt;0,E18&lt;D18),"Check inputs",IF(B18+C18&lt;=D18,MAX(0,E18-B18-C18),0)))</x:f>
      </x:c>
      <x:c r="H18" s="22" t="str">
        <x:f>IF(A18="","",IF(NOT(ISNUMBER(G18)),"Check inputs",IF(G18&gt;0,"Reorder","Stock OK")))</x:f>
      </x:c>
    </x:row>
    <x:row r="19" ht="25" customHeight="1">
      <x:c r="A19" s="19" t="str"/>
      <x:c r="B19" s="19"/>
      <x:c r="C19" s="19"/>
      <x:c r="D19" s="19"/>
      <x:c r="E19" s="19"/>
      <x:c r="F19" s="26"/>
      <x:c r="G19" s="23" t="str">
        <x:f>IF(A19="","",IF(OR(COUNT(B19:E19)&lt;4,B19&lt;0,C19&lt;0,D19&lt;0,E19&lt;D19),"Check inputs",IF(B19+C19&lt;=D19,MAX(0,E19-B19-C19),0)))</x:f>
      </x:c>
      <x:c r="H19" s="23" t="str">
        <x:f>IF(A19="","",IF(NOT(ISNUMBER(G19)),"Check inputs",IF(G19&gt;0,"Reorder","Stock OK")))</x:f>
      </x:c>
    </x:row>
    <x:row r="20" ht="25" customHeight="1">
      <x:c r="A20" s="20" t="str"/>
      <x:c r="B20" s="20"/>
      <x:c r="C20" s="20"/>
      <x:c r="D20" s="20"/>
      <x:c r="E20" s="20"/>
      <x:c r="F20" s="27"/>
      <x:c r="G20" s="24" t="str">
        <x:f>IF(A20="","",IF(OR(COUNT(B20:E20)&lt;4,B20&lt;0,C20&lt;0,D20&lt;0,E20&lt;D20),"Check inputs",IF(B20+C20&lt;=D20,MAX(0,E20-B20-C20),0)))</x:f>
      </x:c>
      <x:c r="H20" s="24" t="str">
        <x:f>IF(A20="","",IF(NOT(ISNUMBER(G20)),"Check inputs",IF(G20&gt;0,"Reorder","Stock OK")))</x:f>
      </x:c>
    </x:row>
    <x:row r="21" ht="25" customHeight="1">
      <x:c r="A21" s="2"/>
      <x:c r="B21" s="2"/>
      <x:c r="C21" s="2"/>
      <x:c r="D21" s="2"/>
      <x:c r="E21" s="2"/>
      <x:c r="F21" s="2"/>
      <x:c r="G21" s="2"/>
      <x:c r="H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28" t="str">
        <x:v>Target must be at least the trigger. Confirm supplier packs and lead times before ordering.</x:v>
      </x:c>
      <x:c r="B23" s="2"/>
      <x:c r="C23" s="2"/>
      <x:c r="D23" s="2"/>
      <x:c r="E23" s="2"/>
      <x:c r="F23" s="2"/>
      <x:c r="G23" s="2"/>
      <x:c r="H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</x:row>
  </x:sheetData>
  <x:conditionalFormatting sqref="H9:H20">
    <x:cfRule type="containsText" dxfId="0" priority="1" operator="containsText" text="Reorder"/>
    <x:cfRule type="containsText" dxfId="1" priority="2" operator="containsText" text="Check"/>
  </x:conditionalFormatting>
  <x:dataValidations count="1">
    <x:dataValidation type="whole" operator="greaterThanOrEqual" sqref="B9:E20">
      <x:formula1>0</x:formula1>
    </x:dataValidation>
  </x:dataValidations>
  <x:pageMargins left="0.7" right="0.7" top="0.75" bottom="0.75" header="0.3" footer="0.3"/>
</x:worksheet>
</file>