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a17d925f349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ent budget" sheetId="1" r:id="R096bd19c709d4a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;(0.0%);&quot;–&quot;"/>
    <x:numFmt numFmtId="201" formatCode="#,##0.00;(#,##0.00);&quot;–&quot;"/>
  </x:numFmts>
  <x:fonts count="10">
    <x:font>
      <x:sz val="11"/>
      <x:name val="Carlito"/>
    </x:font>
    <x:font>
      <x:sz val="11"/>
      <x:color rgb="FF182B3A"/>
      <x:name val="Arial"/>
    </x:font>
    <x:font>
      <x:b/>
      <x:sz val="17"/>
      <x:color rgb="FF182B3A"/>
      <x:name val="Arial"/>
    </x:font>
    <x:font>
      <x:i/>
      <x:sz val="10"/>
      <x:color rgb="FF60717C"/>
      <x:name val="Arial"/>
    </x:font>
    <x:font>
      <x:sz val="11"/>
      <x:color rgb="FF2457A6"/>
      <x:name val="Arial"/>
    </x:font>
    <x:font>
      <x:b/>
      <x:sz val="11"/>
      <x:color rgb="FFFFFFFF"/>
      <x:name val="Arial"/>
    </x:font>
    <x:font>
      <x:sz val="11"/>
      <x:color rgb="FF111111"/>
      <x:name val="Arial"/>
    </x:font>
    <x:font>
      <x:b/>
      <x:sz val="11"/>
      <x:color rgb="FF182B3A"/>
      <x:name val="Arial"/>
    </x:font>
    <x:font>
      <x:b/>
      <x:sz val="11"/>
      <x:color rgb="FF111111"/>
      <x:name val="Arial"/>
    </x:font>
    <x:font>
      <x:sz val="10"/>
      <x:color rgb="FF182B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5D9"/>
      </x:patternFill>
    </x:fill>
    <x:fill>
      <x:patternFill patternType="solid">
        <x:fgColor rgb="FF294B64"/>
      </x:patternFill>
    </x:fill>
    <x:fill>
      <x:patternFill patternType="solid">
        <x:fgColor rgb="FFF2F5F7"/>
      </x:patternFill>
    </x:fill>
    <x:fill>
      <x:patternFill patternType="solid">
        <x:fgColor rgb="FFE8EEF2"/>
      </x:patternFill>
    </x:fill>
  </x:fills>
  <x:borders count="9">
    <x:border>
      <x:left/>
      <x:right/>
      <x:top/>
      <x:bottom/>
      <x:diagonal/>
    </x:border>
    <x:border>
      <x:left/>
      <x:right/>
      <x:top/>
      <x:bottom style="thin">
        <x:color rgb="FFCDD7DE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7ECF0"/>
      </x:bottom>
      <x:diagonal/>
    </x:border>
    <x:border>
      <x:left/>
      <x:right/>
      <x:top style="thin">
        <x:color rgb="FFE7ECF0"/>
      </x:top>
      <x:bottom style="thin">
        <x:color rgb="FFE7ECF0"/>
      </x:bottom>
      <x:diagonal/>
    </x:border>
    <x:border>
      <x:left/>
      <x:right/>
      <x:top style="thin">
        <x:color rgb="FFE7ECF0"/>
      </x:top>
      <x:bottom/>
      <x:diagonal/>
    </x:border>
    <x:border>
      <x:left/>
      <x:right/>
      <x:top style="thin">
        <x:color rgb="FF294B64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5" fillId="3" borderId="2" xfId="0" applyNumberFormat="1" applyFont="1" applyFill="1" applyBorder="1" applyAlignment="1">
      <x:alignment horizontal="center" vertical="center"/>
    </x:xf>
    <x:xf numFmtId="0" fontId="5" fillId="3" borderId="3" xfId="0" applyNumberFormat="1" applyFont="1" applyFill="1" applyBorder="1" applyAlignment="1">
      <x:alignment horizontal="center" vertical="center"/>
    </x:xf>
    <x:xf numFmtId="0" fontId="5" fillId="3" borderId="4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2" borderId="7" xfId="0" applyNumberFormat="1" applyFont="1" applyFill="1" applyBorder="1" applyAlignment="1">
      <x:alignment vertical="center"/>
    </x:xf>
    <x:xf numFmtId="0" fontId="4" fillId="2" borderId="5" xfId="0" applyNumberFormat="1" applyFont="1" applyFill="1" applyBorder="1" applyAlignment="1">
      <x:alignment vertical="center"/>
    </x:xf>
    <x:xf numFmtId="0" fontId="4" fillId="2" borderId="6" xfId="0" applyNumberFormat="1" applyFont="1" applyFill="1" applyBorder="1" applyAlignment="1">
      <x:alignment vertical="center"/>
    </x:xf>
    <x:xf numFmtId="0" fontId="4" fillId="2" borderId="7" xfId="0" applyNumberFormat="1" applyFont="1" applyFill="1" applyBorder="1" applyAlignment="1">
      <x:alignment vertical="center"/>
    </x:xf>
    <x:xf numFmtId="0" fontId="6" fillId="0" borderId="5" xfId="0" applyNumberFormat="1" applyFont="1" applyFill="1" applyBorder="1" applyAlignment="1">
      <x:alignment vertical="center"/>
    </x:xf>
    <x:xf numFmtId="0" fontId="6" fillId="4" borderId="6" xfId="0" applyNumberFormat="1" applyFont="1" applyFill="1" applyBorder="1" applyAlignment="1">
      <x:alignment vertical="center"/>
    </x:xf>
    <x:xf numFmtId="0" fontId="6" fillId="0" borderId="6" xfId="0" applyNumberFormat="1" applyFont="1" applyFill="1" applyBorder="1" applyAlignment="1">
      <x:alignment vertical="center"/>
    </x:xf>
    <x:xf numFmtId="0" fontId="6" fillId="4" borderId="7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7" fillId="0" borderId="8" xfId="0" applyNumberFormat="1" applyFont="1" applyFill="1" applyBorder="1" applyAlignment="1">
      <x:alignment vertical="center"/>
    </x:xf>
    <x:xf numFmtId="0" fontId="8" fillId="0" borderId="8" xfId="0" applyNumberFormat="1" applyFont="1" applyFill="1" applyBorder="1" applyAlignment="1">
      <x:alignment vertical="center"/>
    </x:xf>
    <x:xf numFmtId="0" fontId="7" fillId="5" borderId="8" xfId="0" applyNumberFormat="1" applyFont="1" applyFill="1" applyBorder="1" applyAlignment="1">
      <x:alignment vertical="center"/>
    </x:xf>
    <x:xf numFmtId="0" fontId="8" fillId="5" borderId="8" xfId="0" applyNumberFormat="1" applyFont="1" applyFill="1" applyBorder="1" applyAlignment="1">
      <x:alignment vertical="center"/>
    </x:xf>
    <x:xf numFmtId="201" fontId="4" fillId="2" borderId="5" xfId="0" applyNumberFormat="1" applyFont="1" applyFill="1" applyBorder="1" applyAlignment="1">
      <x:alignment vertical="center"/>
    </x:xf>
    <x:xf numFmtId="201" fontId="6" fillId="0" borderId="5" xfId="0" applyNumberFormat="1" applyFont="1" applyFill="1" applyBorder="1" applyAlignment="1">
      <x:alignment vertical="center"/>
    </x:xf>
    <x:xf numFmtId="201" fontId="4" fillId="2" borderId="6" xfId="0" applyNumberFormat="1" applyFont="1" applyFill="1" applyBorder="1" applyAlignment="1">
      <x:alignment vertical="center"/>
    </x:xf>
    <x:xf numFmtId="201" fontId="6" fillId="4" borderId="6" xfId="0" applyNumberFormat="1" applyFont="1" applyFill="1" applyBorder="1" applyAlignment="1">
      <x:alignment vertical="center"/>
    </x:xf>
    <x:xf numFmtId="201" fontId="6" fillId="0" borderId="6" xfId="0" applyNumberFormat="1" applyFont="1" applyFill="1" applyBorder="1" applyAlignment="1">
      <x:alignment vertical="center"/>
    </x:xf>
    <x:xf numFmtId="201" fontId="4" fillId="2" borderId="7" xfId="0" applyNumberFormat="1" applyFont="1" applyFill="1" applyBorder="1" applyAlignment="1">
      <x:alignment vertical="center"/>
    </x:xf>
    <x:xf numFmtId="201" fontId="6" fillId="4" borderId="7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7" fillId="5" borderId="8" xfId="0" applyNumberFormat="1" applyFont="1" applyFill="1" applyBorder="1" applyAlignment="1">
      <x:alignment vertical="center"/>
    </x:xf>
    <x:xf numFmtId="201" fontId="8" fillId="5" borderId="8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33428"/>
      </x:font>
      <x:fill>
        <x:patternFill patternType="solid">
          <x:bgColor rgb="FFFCE8E6"/>
        </x:patternFill>
      </x:fill>
    </x:dxf>
    <x:dxf>
      <x:font>
        <x:b/>
        <x:color rgb="FFA33428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a8eeb32c92410b" /><Relationship Type="http://schemas.openxmlformats.org/officeDocument/2006/relationships/theme" Target="/xl/theme/theme1.xml" Id="Rc0f63a81798642d0" /><Relationship Type="http://schemas.openxmlformats.org/officeDocument/2006/relationships/sharedStrings" Target="/xl/sharedStrings.xml" Id="R77eea1a8f8ea45a7" /><Relationship Type="http://schemas.openxmlformats.org/officeDocument/2006/relationships/worksheet" Target="/xl/worksheets/sheet1.xml" Id="R096bd19c709d4a9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94B64"/>
  </x:sheetPr>
  <x:sheetViews>
    <x:sheetView showGridLines="0" workbookViewId="0"/>
  </x:sheetViews>
  <x:sheetFormatPr defaultRowHeight="15"/>
  <x:cols>
    <x:col min="1" max="1" width="27" hidden="0" customWidth="1"/>
    <x:col min="2" max="2" width="13" hidden="0" customWidth="1"/>
    <x:col min="3" max="3" width="16" hidden="0" customWidth="1"/>
    <x:col min="4" max="4" width="17" hidden="0" customWidth="1"/>
    <x:col min="5" max="5" width="17" hidden="0" customWidth="1"/>
    <x:col min="6" max="6" width="17" hidden="0" customWidth="1"/>
    <x:col min="7" max="7" width="2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32" customHeight="1">
      <x:c r="A2" s="3" t="str">
        <x:v>Event budget planner</x:v>
      </x:c>
      <x:c r="B2" s="2"/>
      <x:c r="C2" s="2"/>
      <x:c r="D2" s="2"/>
      <x:c r="E2" s="2"/>
      <x:c r="F2" s="2"/>
      <x:c r="G2" s="2"/>
    </x:row>
    <x:row r="3" ht="25" customHeight="1">
      <x:c r="A3" s="4"/>
      <x:c r="B3" s="4"/>
      <x:c r="C3" s="4"/>
      <x:c r="D3" s="4"/>
      <x:c r="E3" s="4"/>
      <x:c r="F3" s="4"/>
      <x:c r="G3" s="4"/>
    </x:row>
    <x:row r="4" ht="24" customHeight="1">
      <x:c r="A4" s="5" t="str">
        <x:v>Sample: a small workshop • USD • amber inputs; contingency applies to the base plan.</x:v>
      </x:c>
      <x:c r="B4" s="2"/>
      <x:c r="C4" s="2"/>
      <x:c r="D4" s="2"/>
      <x:c r="E4" s="2"/>
      <x:c r="F4" s="2"/>
      <x:c r="G4" s="2"/>
    </x:row>
    <x:row r="5" ht="25" customHeight="1">
      <x:c r="A5" s="2"/>
      <x:c r="B5" s="2"/>
      <x:c r="C5" s="2"/>
      <x:c r="D5" s="2"/>
      <x:c r="E5" s="2"/>
      <x:c r="F5" s="2"/>
      <x:c r="G5" s="2"/>
    </x:row>
    <x:row r="6" ht="25" customHeight="1">
      <x:c r="A6" s="2" t="str">
        <x:v>Contingency rate</x:v>
      </x:c>
      <x:c r="B6" s="8" t="n">
        <x:v>0.1</x:v>
      </x:c>
      <x:c r="C6" s="2"/>
      <x:c r="D6" s="2" t="str">
        <x:v>Funding</x:v>
      </x:c>
      <x:c r="E6" s="9" t="n">
        <x:v>2500</x:v>
      </x:c>
      <x:c r="F6" s="2"/>
      <x:c r="G6" s="2"/>
    </x:row>
    <x:row r="7" ht="25" customHeight="1">
      <x:c r="A7" s="2"/>
      <x:c r="B7" s="2"/>
      <x:c r="C7" s="2"/>
      <x:c r="D7" s="2"/>
      <x:c r="E7" s="2"/>
      <x:c r="F7" s="2"/>
      <x:c r="G7" s="2"/>
    </x:row>
    <x:row r="8" ht="32" customHeight="1">
      <x:c r="A8" s="13" t="str">
        <x:v>Cost item</x:v>
      </x:c>
      <x:c r="B8" s="14" t="str">
        <x:v>Quantity</x:v>
      </x:c>
      <x:c r="C8" s="14" t="str">
        <x:v>Unit cost</x:v>
      </x:c>
      <x:c r="D8" s="14" t="str">
        <x:v>Planned</x:v>
      </x:c>
      <x:c r="E8" s="14" t="str">
        <x:v>Actual</x:v>
      </x:c>
      <x:c r="F8" s="14" t="str">
        <x:v>Remaining</x:v>
      </x:c>
      <x:c r="G8" s="15" t="str">
        <x:v>Notes</x:v>
      </x:c>
    </x:row>
    <x:row r="9" ht="25" customHeight="1">
      <x:c r="A9" s="24" t="str">
        <x:v>Venue</x:v>
      </x:c>
      <x:c r="B9" s="24" t="n">
        <x:v>1</x:v>
      </x:c>
      <x:c r="C9" s="38" t="n">
        <x:v>650</x:v>
      </x:c>
      <x:c r="D9" s="39" t="n">
        <x:f>IF(A9="","",IF(OR(NOT(ISNUMBER(B9)),NOT(ISNUMBER(C9))),"Add inputs",B9*C9))</x:f>
        <x:v>650</x:v>
      </x:c>
      <x:c r="E9" s="38" t="n">
        <x:v>650</x:v>
      </x:c>
      <x:c r="F9" s="39" t="n">
        <x:f>IF(OR(A9="",NOT(ISNUMBER(E9)),NOT(ISNUMBER(D9))),"",D9-E9)</x:f>
        <x:v>0</x:v>
      </x:c>
      <x:c r="G9" s="21" t="str">
        <x:v>Half-day hire</x:v>
      </x:c>
    </x:row>
    <x:row r="10" ht="25" customHeight="1">
      <x:c r="A10" s="25" t="str">
        <x:v>Refreshments</x:v>
      </x:c>
      <x:c r="B10" s="25" t="n">
        <x:v>35</x:v>
      </x:c>
      <x:c r="C10" s="40" t="n">
        <x:v>12</x:v>
      </x:c>
      <x:c r="D10" s="41" t="n">
        <x:f>IF(A10="","",IF(OR(NOT(ISNUMBER(B10)),NOT(ISNUMBER(C10))),"Add inputs",B10*C10))</x:f>
        <x:v>420</x:v>
      </x:c>
      <x:c r="E10" s="40" t="n">
        <x:v>390</x:v>
      </x:c>
      <x:c r="F10" s="41" t="n">
        <x:f>IF(OR(A10="",NOT(ISNUMBER(E10)),NOT(ISNUMBER(D10))),"",D10-E10)</x:f>
        <x:v>30</x:v>
      </x:c>
      <x:c r="G10" s="22" t="str">
        <x:v>Per attendee</x:v>
      </x:c>
    </x:row>
    <x:row r="11" ht="25" customHeight="1">
      <x:c r="A11" s="25" t="str">
        <x:v>Materials</x:v>
      </x:c>
      <x:c r="B11" s="25" t="n">
        <x:v>35</x:v>
      </x:c>
      <x:c r="C11" s="40" t="n">
        <x:v>5</x:v>
      </x:c>
      <x:c r="D11" s="42" t="n">
        <x:f>IF(A11="","",IF(OR(NOT(ISNUMBER(B11)),NOT(ISNUMBER(C11))),"Add inputs",B11*C11))</x:f>
        <x:v>175</x:v>
      </x:c>
      <x:c r="E11" s="40" t="n">
        <x:v>160</x:v>
      </x:c>
      <x:c r="F11" s="42" t="n">
        <x:f>IF(OR(A11="",NOT(ISNUMBER(E11)),NOT(ISNUMBER(D11))),"",D11-E11)</x:f>
        <x:v>15</x:v>
      </x:c>
      <x:c r="G11" s="22" t="str">
        <x:v>Printed pack</x:v>
      </x:c>
    </x:row>
    <x:row r="12" ht="25" customHeight="1">
      <x:c r="A12" s="25" t="str">
        <x:v>Facilitator</x:v>
      </x:c>
      <x:c r="B12" s="25" t="n">
        <x:v>1</x:v>
      </x:c>
      <x:c r="C12" s="40" t="n">
        <x:v>400</x:v>
      </x:c>
      <x:c r="D12" s="41" t="n">
        <x:f>IF(A12="","",IF(OR(NOT(ISNUMBER(B12)),NOT(ISNUMBER(C12))),"Add inputs",B12*C12))</x:f>
        <x:v>400</x:v>
      </x:c>
      <x:c r="E12" s="40" t="n">
        <x:v>400</x:v>
      </x:c>
      <x:c r="F12" s="41" t="n">
        <x:f>IF(OR(A12="",NOT(ISNUMBER(E12)),NOT(ISNUMBER(D12))),"",D12-E12)</x:f>
        <x:v>0</x:v>
      </x:c>
      <x:c r="G12" s="22" t="str">
        <x:v>Fixed fee</x:v>
      </x:c>
    </x:row>
    <x:row r="13" ht="25" customHeight="1">
      <x:c r="A13" s="25" t="str">
        <x:v>Equipment</x:v>
      </x:c>
      <x:c r="B13" s="25" t="n">
        <x:v>1</x:v>
      </x:c>
      <x:c r="C13" s="40" t="n">
        <x:v>120</x:v>
      </x:c>
      <x:c r="D13" s="42" t="n">
        <x:f>IF(A13="","",IF(OR(NOT(ISNUMBER(B13)),NOT(ISNUMBER(C13))),"Add inputs",B13*C13))</x:f>
        <x:v>120</x:v>
      </x:c>
      <x:c r="E13" s="40" t="n">
        <x:v>100</x:v>
      </x:c>
      <x:c r="F13" s="42" t="n">
        <x:f>IF(OR(A13="",NOT(ISNUMBER(E13)),NOT(ISNUMBER(D13))),"",D13-E13)</x:f>
        <x:v>20</x:v>
      </x:c>
      <x:c r="G13" s="22" t="str">
        <x:v>Audio / projector</x:v>
      </x:c>
    </x:row>
    <x:row r="14" ht="25" customHeight="1">
      <x:c r="A14" s="25" t="str">
        <x:v>Promotion</x:v>
      </x:c>
      <x:c r="B14" s="25" t="n">
        <x:v>1</x:v>
      </x:c>
      <x:c r="C14" s="40" t="n">
        <x:v>80</x:v>
      </x:c>
      <x:c r="D14" s="41" t="n">
        <x:f>IF(A14="","",IF(OR(NOT(ISNUMBER(B14)),NOT(ISNUMBER(C14))),"Add inputs",B14*C14))</x:f>
        <x:v>80</x:v>
      </x:c>
      <x:c r="E14" s="40" t="n">
        <x:v>60</x:v>
      </x:c>
      <x:c r="F14" s="41" t="n">
        <x:f>IF(OR(A14="",NOT(ISNUMBER(E14)),NOT(ISNUMBER(D14))),"",D14-E14)</x:f>
        <x:v>20</x:v>
      </x:c>
      <x:c r="G14" s="22" t="str">
        <x:v>Simple campaign</x:v>
      </x:c>
    </x:row>
    <x:row r="15" ht="25" customHeight="1">
      <x:c r="A15" s="25" t="str"/>
      <x:c r="B15" s="25"/>
      <x:c r="C15" s="40"/>
      <x:c r="D15" s="42" t="str">
        <x:f>IF(A15="","",IF(OR(NOT(ISNUMBER(B15)),NOT(ISNUMBER(C15))),"Add inputs",B15*C15))</x:f>
      </x:c>
      <x:c r="E15" s="40"/>
      <x:c r="F15" s="42" t="str">
        <x:f>IF(OR(A15="",NOT(ISNUMBER(E15)),NOT(ISNUMBER(D15))),"",D15-E15)</x:f>
      </x:c>
      <x:c r="G15" s="22" t="str"/>
    </x:row>
    <x:row r="16" ht="25" customHeight="1">
      <x:c r="A16" s="25" t="str"/>
      <x:c r="B16" s="25"/>
      <x:c r="C16" s="40"/>
      <x:c r="D16" s="41" t="str">
        <x:f>IF(A16="","",IF(OR(NOT(ISNUMBER(B16)),NOT(ISNUMBER(C16))),"Add inputs",B16*C16))</x:f>
      </x:c>
      <x:c r="E16" s="40"/>
      <x:c r="F16" s="41" t="str">
        <x:f>IF(OR(A16="",NOT(ISNUMBER(E16)),NOT(ISNUMBER(D16))),"",D16-E16)</x:f>
      </x:c>
      <x:c r="G16" s="22" t="str"/>
    </x:row>
    <x:row r="17" ht="25" customHeight="1">
      <x:c r="A17" s="25" t="str"/>
      <x:c r="B17" s="25"/>
      <x:c r="C17" s="40"/>
      <x:c r="D17" s="42" t="str">
        <x:f>IF(A17="","",IF(OR(NOT(ISNUMBER(B17)),NOT(ISNUMBER(C17))),"Add inputs",B17*C17))</x:f>
      </x:c>
      <x:c r="E17" s="40"/>
      <x:c r="F17" s="42" t="str">
        <x:f>IF(OR(A17="",NOT(ISNUMBER(E17)),NOT(ISNUMBER(D17))),"",D17-E17)</x:f>
      </x:c>
      <x:c r="G17" s="22" t="str"/>
    </x:row>
    <x:row r="18" ht="25" customHeight="1">
      <x:c r="A18" s="26" t="str"/>
      <x:c r="B18" s="26"/>
      <x:c r="C18" s="43"/>
      <x:c r="D18" s="44" t="str">
        <x:f>IF(A18="","",IF(OR(NOT(ISNUMBER(B18)),NOT(ISNUMBER(C18))),"Add inputs",B18*C18))</x:f>
      </x:c>
      <x:c r="E18" s="43"/>
      <x:c r="F18" s="44" t="str">
        <x:f>IF(OR(A18="",NOT(ISNUMBER(E18)),NOT(ISNUMBER(D18))),"",D18-E18)</x:f>
      </x:c>
      <x:c r="G18" s="23" t="str"/>
    </x:row>
    <x:row r="19" ht="25" customHeight="1">
      <x:c r="A19" s="2"/>
      <x:c r="B19" s="2"/>
      <x:c r="C19" s="45"/>
      <x:c r="D19" s="45"/>
      <x:c r="E19" s="45"/>
      <x:c r="F19" s="45"/>
      <x:c r="G19" s="2"/>
    </x:row>
    <x:row r="20" ht="25" customHeight="1">
      <x:c r="A20" s="36" t="str">
        <x:v>Base costs</x:v>
      </x:c>
      <x:c r="B20" s="36"/>
      <x:c r="C20" s="46"/>
      <x:c r="D20" s="47" t="n">
        <x:f>SUM(D9:D18)</x:f>
        <x:v>1845</x:v>
      </x:c>
      <x:c r="E20" s="47" t="n">
        <x:f>SUM(E9:E18)</x:f>
        <x:v>1760</x:v>
      </x:c>
      <x:c r="F20" s="46"/>
      <x:c r="G20" s="36"/>
    </x:row>
    <x:row r="21" ht="25" customHeight="1">
      <x:c r="A21" s="2" t="str">
        <x:v>Contingency reserve</x:v>
      </x:c>
      <x:c r="B21" s="2"/>
      <x:c r="C21" s="45"/>
      <x:c r="D21" s="48" t="n">
        <x:f>D20*$B$6</x:f>
        <x:v>184.5</x:v>
      </x:c>
      <x:c r="E21" s="45"/>
      <x:c r="F21" s="45"/>
      <x:c r="G21" s="2"/>
    </x:row>
    <x:row r="22" ht="25" customHeight="1">
      <x:c r="A22" s="36" t="str">
        <x:v>Budget incl. reserve</x:v>
      </x:c>
      <x:c r="B22" s="36"/>
      <x:c r="C22" s="46"/>
      <x:c r="D22" s="47" t="n">
        <x:f>D20+D21</x:f>
        <x:v>2029.5</x:v>
      </x:c>
      <x:c r="E22" s="46"/>
      <x:c r="F22" s="46"/>
      <x:c r="G22" s="36"/>
    </x:row>
    <x:row r="23" ht="25" customHeight="1">
      <x:c r="A23" s="2"/>
      <x:c r="B23" s="2"/>
      <x:c r="C23" s="45"/>
      <x:c r="D23" s="45"/>
      <x:c r="E23" s="45"/>
      <x:c r="F23" s="45"/>
      <x:c r="G23" s="2"/>
    </x:row>
    <x:row r="24" ht="25" customHeight="1">
      <x:c r="A24" s="2" t="str">
        <x:v>Funding less budget</x:v>
      </x:c>
      <x:c r="B24" s="2"/>
      <x:c r="C24" s="45"/>
      <x:c r="D24" s="48" t="n">
        <x:f>E6-D22</x:f>
        <x:v>470.5</x:v>
      </x:c>
      <x:c r="E24" s="45"/>
      <x:c r="F24" s="45"/>
      <x:c r="G24" s="2"/>
    </x:row>
    <x:row r="25" ht="25" customHeight="1">
      <x:c r="A25" s="2" t="str">
        <x:v>Funding less actual</x:v>
      </x:c>
      <x:c r="B25" s="2"/>
      <x:c r="C25" s="45"/>
      <x:c r="D25" s="45"/>
      <x:c r="E25" s="48" t="n">
        <x:f>E6-E20</x:f>
        <x:v>740</x:v>
      </x:c>
      <x:c r="F25" s="45"/>
      <x:c r="G25" s="2"/>
    </x:row>
    <x:row r="26" ht="25" customHeight="1">
      <x:c r="A26" s="2"/>
      <x:c r="B26" s="2"/>
      <x:c r="C26" s="2"/>
      <x:c r="D26" s="2"/>
      <x:c r="E26" s="2"/>
      <x:c r="F26" s="2"/>
      <x:c r="G26" s="2"/>
    </x:row>
    <x:row r="27" ht="25" customHeight="1">
      <x:c r="A27" s="2"/>
      <x:c r="B27" s="2"/>
      <x:c r="C27" s="2"/>
      <x:c r="D27" s="2"/>
      <x:c r="E27" s="2"/>
      <x:c r="F27" s="2"/>
      <x:c r="G27" s="2"/>
    </x:row>
    <x:row r="28" ht="25" customHeight="1">
      <x:c r="A28" s="49" t="str">
        <x:v>Actual is cash spent to date; blank actual cells mean not yet entered.</x:v>
      </x:c>
      <x:c r="B28" s="2"/>
      <x:c r="C28" s="2"/>
      <x:c r="D28" s="2"/>
      <x:c r="E28" s="2"/>
      <x:c r="F28" s="2"/>
      <x:c r="G28" s="2"/>
    </x:row>
    <x:row r="29" ht="25" customHeight="1">
      <x:c r="A29" s="2"/>
      <x:c r="B29" s="2"/>
      <x:c r="C29" s="2"/>
      <x:c r="D29" s="2"/>
      <x:c r="E29" s="2"/>
      <x:c r="F29" s="2"/>
      <x:c r="G29" s="2"/>
    </x:row>
    <x:row r="30" ht="25" customHeight="1">
      <x:c r="A30" s="2"/>
      <x:c r="B30" s="2"/>
      <x:c r="C30" s="2"/>
      <x:c r="D30" s="2"/>
      <x:c r="E30" s="2"/>
      <x:c r="F30" s="2"/>
      <x:c r="G30" s="2"/>
    </x:row>
    <x:row r="31" ht="25" customHeight="1">
      <x:c r="A31" s="2"/>
      <x:c r="B31" s="2"/>
      <x:c r="C31" s="2"/>
      <x:c r="D31" s="2"/>
      <x:c r="E31" s="2"/>
      <x:c r="F31" s="2"/>
      <x:c r="G31" s="2"/>
    </x:row>
    <x:row r="32" ht="25" customHeight="1">
      <x:c r="A32" s="2"/>
      <x:c r="B32" s="2"/>
      <x:c r="C32" s="2"/>
      <x:c r="D32" s="2"/>
      <x:c r="E32" s="2"/>
      <x:c r="F32" s="2"/>
      <x:c r="G32" s="2"/>
    </x:row>
    <x:row r="33" ht="25" customHeight="1">
      <x:c r="A33" s="2"/>
      <x:c r="B33" s="2"/>
      <x:c r="C33" s="2"/>
      <x:c r="D33" s="2"/>
      <x:c r="E33" s="2"/>
      <x:c r="F33" s="2"/>
      <x:c r="G33" s="2"/>
    </x:row>
    <x:row r="34" ht="25" customHeight="1">
      <x:c r="A34" s="2"/>
      <x:c r="B34" s="2"/>
      <x:c r="C34" s="2"/>
      <x:c r="D34" s="2"/>
      <x:c r="E34" s="2"/>
      <x:c r="F34" s="2"/>
      <x:c r="G34" s="2"/>
    </x:row>
    <x:row r="35" ht="25" customHeight="1">
      <x:c r="A35" s="2"/>
      <x:c r="B35" s="2"/>
      <x:c r="C35" s="2"/>
      <x:c r="D35" s="2"/>
      <x:c r="E35" s="2"/>
      <x:c r="F35" s="2"/>
      <x:c r="G35" s="2"/>
    </x:row>
    <x:row r="36" ht="25" customHeight="1">
      <x:c r="A36" s="2"/>
      <x:c r="B36" s="2"/>
      <x:c r="C36" s="2"/>
      <x:c r="D36" s="2"/>
      <x:c r="E36" s="2"/>
      <x:c r="F36" s="2"/>
      <x:c r="G36" s="2"/>
    </x:row>
    <x:row r="37" ht="25" customHeight="1">
      <x:c r="A37" s="2"/>
      <x:c r="B37" s="2"/>
      <x:c r="C37" s="2"/>
      <x:c r="D37" s="2"/>
      <x:c r="E37" s="2"/>
      <x:c r="F37" s="2"/>
      <x:c r="G37" s="2"/>
    </x:row>
    <x:row r="38" ht="25" customHeight="1">
      <x:c r="A38" s="2"/>
      <x:c r="B38" s="2"/>
      <x:c r="C38" s="2"/>
      <x:c r="D38" s="2"/>
      <x:c r="E38" s="2"/>
      <x:c r="F38" s="2"/>
      <x:c r="G38" s="2"/>
    </x:row>
    <x:row r="39" ht="25" customHeight="1">
      <x:c r="A39" s="2"/>
      <x:c r="B39" s="2"/>
      <x:c r="C39" s="2"/>
      <x:c r="D39" s="2"/>
      <x:c r="E39" s="2"/>
      <x:c r="F39" s="2"/>
      <x:c r="G39" s="2"/>
    </x:row>
    <x:row r="40" ht="25" customHeight="1">
      <x:c r="A40" s="2"/>
      <x:c r="B40" s="2"/>
      <x:c r="C40" s="2"/>
      <x:c r="D40" s="2"/>
      <x:c r="E40" s="2"/>
      <x:c r="F40" s="2"/>
      <x:c r="G40" s="2"/>
    </x:row>
  </x:sheetData>
  <x:conditionalFormatting sqref="D24:E25">
    <x:cfRule type="cellIs" dxfId="0" priority="1" operator="lessThan">
      <x:formula>0</x:formula>
    </x:cfRule>
  </x:conditionalFormatting>
  <x:conditionalFormatting sqref="F9:F18">
    <x:cfRule type="cellIs" dxfId="1" priority="2" operator="lessThan">
      <x:formula>0</x:formula>
    </x:cfRule>
  </x:conditionalFormatting>
  <x:pageMargins left="0.7" right="0.7" top="0.75" bottom="0.75" header="0.3" footer="0.3"/>
</x:worksheet>
</file>